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سلة كرامة" sheetId="1" r:id="rId5"/>
  </sheets>
  <definedNames/>
  <calcPr/>
</workbook>
</file>

<file path=xl/sharedStrings.xml><?xml version="1.0" encoding="utf-8"?>
<sst xmlns="http://schemas.openxmlformats.org/spreadsheetml/2006/main" count="57" uniqueCount="42">
  <si>
    <t xml:space="preserve">QUOTATION FORM 
عرض سعر </t>
  </si>
  <si>
    <t xml:space="preserve">Company Info
معلومات الشركة </t>
  </si>
  <si>
    <t xml:space="preserve">Company Name
 اسم الشركة: </t>
  </si>
  <si>
    <t xml:space="preserve"> اسم المنظمة: Oganization Name</t>
  </si>
  <si>
    <t>GAV</t>
  </si>
  <si>
    <t>العنوان: Address</t>
  </si>
  <si>
    <t xml:space="preserve"> حي القروي - الصالحية</t>
  </si>
  <si>
    <t xml:space="preserve"> المدينة:City</t>
  </si>
  <si>
    <t xml:space="preserve"> المدينة: City </t>
  </si>
  <si>
    <t>الحسكة</t>
  </si>
  <si>
    <t xml:space="preserve"> الدولة:Country</t>
  </si>
  <si>
    <t xml:space="preserve"> الدولة:Country </t>
  </si>
  <si>
    <t>سوريا</t>
  </si>
  <si>
    <t xml:space="preserve"> هاتف :Phone</t>
  </si>
  <si>
    <t xml:space="preserve"> اعد من قبل:Prepared by</t>
  </si>
  <si>
    <t xml:space="preserve"> تاريخ العرض:Date</t>
  </si>
  <si>
    <t xml:space="preserve"> التوقيع:Signature </t>
  </si>
  <si>
    <t>السلة الواحدة</t>
  </si>
  <si>
    <t>#</t>
  </si>
  <si>
    <t>Description
البيان او الوصف</t>
  </si>
  <si>
    <t xml:space="preserve">Quantity
الكمية </t>
  </si>
  <si>
    <t xml:space="preserve">Unit  price
 السعر الافرادي </t>
  </si>
  <si>
    <t>Currency 
العملة</t>
  </si>
  <si>
    <t>Total price
 السعر الاجمالي</t>
  </si>
  <si>
    <t>حقيبة ظهر قياس (50*60) تتسع لكل المحتويات</t>
  </si>
  <si>
    <t>USD</t>
  </si>
  <si>
    <t>منشفة حمام 1,5 متر</t>
  </si>
  <si>
    <t>سليب نسائي</t>
  </si>
  <si>
    <t>مسحوق غسيل 0.5 كغ</t>
  </si>
  <si>
    <t>فوط نسائية صحية (8 فوط في الكيس)</t>
  </si>
  <si>
    <t>صابون معطر</t>
  </si>
  <si>
    <t>مشط للشعر</t>
  </si>
  <si>
    <t>محارم معطرة (100 محرمة)</t>
  </si>
  <si>
    <t>محارم جافة 500 غرام</t>
  </si>
  <si>
    <t>فرشاة أسنان</t>
  </si>
  <si>
    <t>معجون أسنان 100 مل</t>
  </si>
  <si>
    <t>بيل ضوئي (يُشحن كهربائياً)</t>
  </si>
  <si>
    <t>قاعدة صابون بلاستيكية</t>
  </si>
  <si>
    <t xml:space="preserve"> مجموع فرعي Subtotal</t>
  </si>
  <si>
    <t xml:space="preserve"> مصاريف اخرى Other</t>
  </si>
  <si>
    <t xml:space="preserve"> المجموع النهائي TOTAL Due</t>
  </si>
  <si>
    <t>Total number
العدد الكلي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</si>
</sst>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6">
    <font>
      <sz val="11.0"/>
      <color theme="1"/>
      <name val="Calibri"/>
      <scheme val="minor"/>
    </font>
    <font>
      <color theme="1"/>
      <name val="Calibri"/>
    </font>
    <font>
      <b/>
      <sz val="27.0"/>
      <color rgb="FF000000"/>
      <name val="Comfortaa"/>
    </font>
    <font/>
    <font>
      <b/>
      <sz val="19.0"/>
      <color rgb="FF000000"/>
      <name val="Times"/>
    </font>
    <font>
      <b/>
      <sz val="17.0"/>
      <color theme="1"/>
      <name val="Calibri"/>
    </font>
    <font>
      <sz val="17.0"/>
      <color theme="1"/>
      <name val="Times"/>
    </font>
    <font>
      <sz val="16.0"/>
      <color theme="1"/>
      <name val="Times"/>
    </font>
    <font>
      <b/>
      <sz val="20.0"/>
      <color theme="1"/>
      <name val="Calibri"/>
    </font>
    <font>
      <b/>
      <sz val="20.0"/>
      <color rgb="FF000000"/>
      <name val="Times"/>
    </font>
    <font>
      <sz val="13.0"/>
      <color theme="1"/>
      <name val="Times"/>
    </font>
    <font>
      <sz val="13.0"/>
      <color rgb="FFFFFFFF"/>
      <name val="Times"/>
    </font>
    <font>
      <sz val="15.0"/>
      <color theme="1"/>
      <name val="Times"/>
    </font>
    <font>
      <sz val="11.0"/>
      <color theme="1"/>
      <name val="Trebuchet MS"/>
    </font>
    <font>
      <b/>
      <sz val="15.0"/>
      <color rgb="FF000000"/>
      <name val="Times"/>
    </font>
    <font>
      <b/>
      <sz val="15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</fills>
  <borders count="15">
    <border/>
    <border>
      <left/>
      <top/>
    </border>
    <border>
      <top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top style="thin">
        <color rgb="FF000000"/>
      </top>
      <bottom style="thin">
        <color rgb="FF000000"/>
      </bottom>
    </border>
    <border>
      <left style="double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double">
        <color rgb="FF000000"/>
      </left>
      <right style="double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0" fillId="3" fontId="4" numFmtId="0" xfId="0" applyAlignment="1" applyFill="1" applyFont="1">
      <alignment horizontal="center" readingOrder="0" vertical="center"/>
    </xf>
    <xf borderId="0" fillId="0" fontId="5" numFmtId="0" xfId="0" applyAlignment="1" applyFont="1">
      <alignment horizontal="center" readingOrder="0" vertical="center"/>
    </xf>
    <xf borderId="0" fillId="0" fontId="6" numFmtId="0" xfId="0" applyAlignment="1" applyFont="1">
      <alignment horizontal="right" readingOrder="0" vertical="center"/>
    </xf>
    <xf borderId="0" fillId="0" fontId="6" numFmtId="0" xfId="0" applyAlignment="1" applyFont="1">
      <alignment horizontal="right" readingOrder="0" shrinkToFit="0" vertical="center" wrapText="1"/>
    </xf>
    <xf borderId="0" fillId="0" fontId="6" numFmtId="0" xfId="0" applyAlignment="1" applyFont="1">
      <alignment horizontal="right" vertical="center"/>
    </xf>
    <xf borderId="0" fillId="0" fontId="6" numFmtId="0" xfId="0" applyAlignment="1" applyFont="1">
      <alignment vertical="center"/>
    </xf>
    <xf borderId="0" fillId="0" fontId="6" numFmtId="0" xfId="0" applyAlignment="1" applyFont="1">
      <alignment horizontal="right" readingOrder="0" shrinkToFit="0" vertical="center" wrapText="0"/>
    </xf>
    <xf borderId="0" fillId="0" fontId="7" numFmtId="0" xfId="0" applyAlignment="1" applyFont="1">
      <alignment horizontal="right" readingOrder="0" vertical="center"/>
    </xf>
    <xf borderId="0" fillId="0" fontId="6" numFmtId="0" xfId="0" applyAlignment="1" applyFont="1">
      <alignment horizontal="center" vertical="center"/>
    </xf>
    <xf borderId="0" fillId="0" fontId="6" numFmtId="49" xfId="0" applyAlignment="1" applyFont="1" applyNumberFormat="1">
      <alignment horizontal="right" vertical="center"/>
    </xf>
    <xf borderId="0" fillId="0" fontId="6" numFmtId="0" xfId="0" applyAlignment="1" applyFont="1">
      <alignment horizontal="left" vertical="center"/>
    </xf>
    <xf borderId="3" fillId="0" fontId="8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3" numFmtId="0" xfId="0" applyBorder="1" applyFont="1"/>
    <xf borderId="6" fillId="4" fontId="9" numFmtId="0" xfId="0" applyAlignment="1" applyBorder="1" applyFill="1" applyFont="1">
      <alignment horizontal="center" readingOrder="0" vertical="center"/>
    </xf>
    <xf borderId="7" fillId="4" fontId="9" numFmtId="0" xfId="0" applyAlignment="1" applyBorder="1" applyFont="1">
      <alignment horizontal="center" readingOrder="0" vertical="center"/>
    </xf>
    <xf borderId="8" fillId="0" fontId="3" numFmtId="0" xfId="0" applyBorder="1" applyFont="1"/>
    <xf borderId="9" fillId="4" fontId="9" numFmtId="0" xfId="0" applyAlignment="1" applyBorder="1" applyFont="1">
      <alignment horizontal="center" readingOrder="0" vertical="center"/>
    </xf>
    <xf borderId="9" fillId="4" fontId="9" numFmtId="0" xfId="0" applyAlignment="1" applyBorder="1" applyFont="1">
      <alignment horizontal="center" readingOrder="2" vertical="center"/>
    </xf>
    <xf borderId="9" fillId="4" fontId="9" numFmtId="0" xfId="0" applyAlignment="1" applyBorder="1" applyFont="1">
      <alignment horizontal="center" readingOrder="0" vertical="center"/>
    </xf>
    <xf borderId="10" fillId="3" fontId="6" numFmtId="0" xfId="0" applyAlignment="1" applyBorder="1" applyFont="1">
      <alignment horizontal="center" readingOrder="0" shrinkToFit="0" vertical="center" wrapText="1"/>
    </xf>
    <xf borderId="11" fillId="3" fontId="6" numFmtId="0" xfId="0" applyAlignment="1" applyBorder="1" applyFont="1">
      <alignment horizontal="center" readingOrder="0" shrinkToFit="0" vertical="center" wrapText="1"/>
    </xf>
    <xf borderId="12" fillId="0" fontId="3" numFmtId="0" xfId="0" applyBorder="1" applyFont="1"/>
    <xf borderId="13" fillId="3" fontId="6" numFmtId="0" xfId="0" applyAlignment="1" applyBorder="1" applyFont="1">
      <alignment horizontal="center" readingOrder="0" shrinkToFit="0" vertical="center" wrapText="1"/>
    </xf>
    <xf borderId="11" fillId="3" fontId="6" numFmtId="164" xfId="0" applyAlignment="1" applyBorder="1" applyFont="1" applyNumberFormat="1">
      <alignment horizontal="center" readingOrder="0" shrinkToFit="0" vertical="center" wrapText="1"/>
    </xf>
    <xf borderId="11" fillId="3" fontId="6" numFmtId="0" xfId="0" applyAlignment="1" applyBorder="1" applyFont="1">
      <alignment horizontal="center" vertical="center"/>
    </xf>
    <xf borderId="13" fillId="3" fontId="6" numFmtId="164" xfId="0" applyAlignment="1" applyBorder="1" applyFont="1" applyNumberFormat="1">
      <alignment horizontal="center" readingOrder="0" shrinkToFit="0" vertical="center" wrapText="1"/>
    </xf>
    <xf borderId="0" fillId="0" fontId="10" numFmtId="0" xfId="0" applyAlignment="1" applyFont="1">
      <alignment horizontal="left" vertical="center"/>
    </xf>
    <xf borderId="0" fillId="0" fontId="10" numFmtId="0" xfId="0" applyAlignment="1" applyFont="1">
      <alignment horizontal="center" vertical="center"/>
    </xf>
    <xf borderId="0" fillId="0" fontId="11" numFmtId="0" xfId="0" applyAlignment="1" applyFont="1">
      <alignment vertical="center"/>
    </xf>
    <xf borderId="3" fillId="0" fontId="12" numFmtId="0" xfId="0" applyAlignment="1" applyBorder="1" applyFont="1">
      <alignment horizontal="center" readingOrder="0"/>
    </xf>
    <xf borderId="5" fillId="0" fontId="7" numFmtId="164" xfId="0" applyAlignment="1" applyBorder="1" applyFont="1" applyNumberFormat="1">
      <alignment horizontal="center" readingOrder="0" vertical="center"/>
    </xf>
    <xf borderId="3" fillId="0" fontId="12" numFmtId="0" xfId="0" applyAlignment="1" applyBorder="1" applyFont="1">
      <alignment horizontal="center" readingOrder="0" vertical="center"/>
    </xf>
    <xf borderId="5" fillId="0" fontId="12" numFmtId="164" xfId="0" applyAlignment="1" applyBorder="1" applyFont="1" applyNumberFormat="1">
      <alignment horizontal="center" readingOrder="0" vertical="center"/>
    </xf>
    <xf borderId="0" fillId="0" fontId="10" numFmtId="0" xfId="0" applyAlignment="1" applyFont="1">
      <alignment vertical="center"/>
    </xf>
    <xf borderId="0" fillId="0" fontId="13" numFmtId="0" xfId="0" applyAlignment="1" applyFont="1">
      <alignment vertical="center"/>
    </xf>
    <xf borderId="14" fillId="4" fontId="14" numFmtId="0" xfId="0" applyAlignment="1" applyBorder="1" applyFont="1">
      <alignment horizontal="center" readingOrder="0" vertical="center"/>
    </xf>
    <xf borderId="14" fillId="0" fontId="15" numFmtId="0" xfId="0" applyAlignment="1" applyBorder="1" applyFont="1">
      <alignment horizontal="center" readingOrder="0" vertical="center"/>
    </xf>
    <xf borderId="14" fillId="0" fontId="15" numFmtId="164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rightToLeft="1" workbookViewId="0"/>
  </sheetViews>
  <sheetFormatPr customHeight="1" defaultColWidth="14.43" defaultRowHeight="15.0"/>
  <cols>
    <col customWidth="1" min="1" max="1" width="6.71"/>
    <col customWidth="1" min="2" max="2" width="37.29"/>
    <col customWidth="1" min="3" max="3" width="30.43"/>
    <col customWidth="1" min="4" max="5" width="19.57"/>
    <col customWidth="1" min="6" max="6" width="24.14"/>
    <col customWidth="1" min="7" max="7" width="24.71"/>
    <col customWidth="1" min="8" max="25" width="8.71"/>
  </cols>
  <sheetData>
    <row r="1" ht="99.0" customHeight="1">
      <c r="A1" s="1"/>
      <c r="B1" s="2" t="s">
        <v>0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48.75" customHeight="1">
      <c r="A2" s="1"/>
      <c r="B2" s="4" t="s">
        <v>1</v>
      </c>
      <c r="C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48.75" customHeight="1">
      <c r="A3" s="6"/>
      <c r="B3" s="6" t="s">
        <v>2</v>
      </c>
      <c r="C3" s="1"/>
      <c r="D3" s="7"/>
      <c r="E3" s="7" t="s">
        <v>3</v>
      </c>
      <c r="G3" s="8" t="s">
        <v>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33.0" customHeight="1">
      <c r="A4" s="6"/>
      <c r="B4" s="6" t="s">
        <v>5</v>
      </c>
      <c r="C4" s="9"/>
      <c r="D4" s="10"/>
      <c r="E4" s="10" t="s">
        <v>5</v>
      </c>
      <c r="G4" s="11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33.0" customHeight="1">
      <c r="A5" s="6"/>
      <c r="B5" s="6" t="s">
        <v>7</v>
      </c>
      <c r="C5" s="12"/>
      <c r="D5" s="6"/>
      <c r="E5" s="6" t="s">
        <v>8</v>
      </c>
      <c r="G5" s="6" t="s">
        <v>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33.0" customHeight="1">
      <c r="A6" s="6"/>
      <c r="B6" s="6" t="s">
        <v>10</v>
      </c>
      <c r="C6" s="12"/>
      <c r="D6" s="6"/>
      <c r="E6" s="6" t="s">
        <v>11</v>
      </c>
      <c r="G6" s="6" t="s">
        <v>12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33.0" customHeight="1">
      <c r="A7" s="6"/>
      <c r="B7" s="6" t="s">
        <v>13</v>
      </c>
      <c r="C7" s="12"/>
      <c r="D7" s="6"/>
      <c r="E7" s="6"/>
      <c r="F7" s="6"/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33.0" customHeight="1">
      <c r="A8" s="6"/>
      <c r="B8" s="6" t="s">
        <v>14</v>
      </c>
      <c r="C8" s="12"/>
      <c r="D8" s="9"/>
      <c r="E8" s="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33.0" customHeight="1">
      <c r="A9" s="6"/>
      <c r="B9" s="6" t="s">
        <v>15</v>
      </c>
      <c r="C9" s="12"/>
      <c r="D9" s="9"/>
      <c r="E9" s="9"/>
      <c r="F9" s="14"/>
      <c r="G9" s="1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11.0" customHeight="1">
      <c r="A10" s="6"/>
      <c r="B10" s="6" t="s">
        <v>16</v>
      </c>
      <c r="C10" s="12"/>
      <c r="F10" s="12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26.25" customHeight="1">
      <c r="A11" s="1"/>
      <c r="B11" s="15" t="s">
        <v>17</v>
      </c>
      <c r="C11" s="16"/>
      <c r="D11" s="16"/>
      <c r="E11" s="16"/>
      <c r="F11" s="16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51.75" customHeight="1">
      <c r="A12" s="18" t="s">
        <v>18</v>
      </c>
      <c r="B12" s="19" t="s">
        <v>19</v>
      </c>
      <c r="C12" s="20"/>
      <c r="D12" s="21" t="s">
        <v>20</v>
      </c>
      <c r="E12" s="21" t="s">
        <v>21</v>
      </c>
      <c r="F12" s="22" t="s">
        <v>22</v>
      </c>
      <c r="G12" s="23" t="s">
        <v>23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27.0" customHeight="1">
      <c r="A13" s="24">
        <v>1.0</v>
      </c>
      <c r="B13" s="25" t="s">
        <v>24</v>
      </c>
      <c r="C13" s="26"/>
      <c r="D13" s="27">
        <v>1.0</v>
      </c>
      <c r="E13" s="28"/>
      <c r="F13" s="29" t="s">
        <v>25</v>
      </c>
      <c r="G13" s="30" t="str">
        <f t="shared" ref="G13:G25" si="1">if(D13*E13=0,"",D13*E13)</f>
        <v/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25.5" customHeight="1">
      <c r="A14" s="24">
        <v>2.0</v>
      </c>
      <c r="B14" s="25" t="s">
        <v>26</v>
      </c>
      <c r="C14" s="26"/>
      <c r="D14" s="27">
        <v>1.0</v>
      </c>
      <c r="E14" s="28"/>
      <c r="F14" s="29" t="s">
        <v>25</v>
      </c>
      <c r="G14" s="30" t="str">
        <f t="shared" si="1"/>
        <v/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25.5" customHeight="1">
      <c r="A15" s="24">
        <v>3.0</v>
      </c>
      <c r="B15" s="25" t="s">
        <v>27</v>
      </c>
      <c r="C15" s="26"/>
      <c r="D15" s="27">
        <v>6.0</v>
      </c>
      <c r="E15" s="28"/>
      <c r="F15" s="29" t="s">
        <v>25</v>
      </c>
      <c r="G15" s="30" t="str">
        <f t="shared" si="1"/>
        <v/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24.75" customHeight="1">
      <c r="A16" s="24">
        <v>4.0</v>
      </c>
      <c r="B16" s="25" t="s">
        <v>28</v>
      </c>
      <c r="C16" s="26"/>
      <c r="D16" s="27">
        <v>6.0</v>
      </c>
      <c r="E16" s="28"/>
      <c r="F16" s="29" t="s">
        <v>25</v>
      </c>
      <c r="G16" s="30" t="str">
        <f t="shared" si="1"/>
        <v/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24.0" customHeight="1">
      <c r="A17" s="24">
        <v>5.0</v>
      </c>
      <c r="B17" s="25" t="s">
        <v>29</v>
      </c>
      <c r="C17" s="26"/>
      <c r="D17" s="27">
        <v>6.0</v>
      </c>
      <c r="E17" s="28"/>
      <c r="F17" s="29" t="s">
        <v>25</v>
      </c>
      <c r="G17" s="30" t="str">
        <f t="shared" si="1"/>
        <v/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22.5" customHeight="1">
      <c r="A18" s="24">
        <v>6.0</v>
      </c>
      <c r="B18" s="25" t="s">
        <v>30</v>
      </c>
      <c r="C18" s="26"/>
      <c r="D18" s="27">
        <v>3.0</v>
      </c>
      <c r="E18" s="28"/>
      <c r="F18" s="29" t="s">
        <v>25</v>
      </c>
      <c r="G18" s="30" t="str">
        <f t="shared" si="1"/>
        <v/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23.25" customHeight="1">
      <c r="A19" s="24">
        <v>7.0</v>
      </c>
      <c r="B19" s="25" t="s">
        <v>31</v>
      </c>
      <c r="C19" s="26"/>
      <c r="D19" s="27">
        <v>3.0</v>
      </c>
      <c r="E19" s="28"/>
      <c r="F19" s="29" t="s">
        <v>25</v>
      </c>
      <c r="G19" s="30" t="str">
        <f t="shared" si="1"/>
        <v/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24.75" customHeight="1">
      <c r="A20" s="24">
        <v>8.0</v>
      </c>
      <c r="B20" s="25" t="s">
        <v>32</v>
      </c>
      <c r="C20" s="26"/>
      <c r="D20" s="27">
        <v>2.0</v>
      </c>
      <c r="E20" s="28"/>
      <c r="F20" s="29" t="s">
        <v>25</v>
      </c>
      <c r="G20" s="30" t="str">
        <f t="shared" si="1"/>
        <v/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24.75" customHeight="1">
      <c r="A21" s="24">
        <v>9.0</v>
      </c>
      <c r="B21" s="25" t="s">
        <v>33</v>
      </c>
      <c r="C21" s="26"/>
      <c r="D21" s="27">
        <v>2.0</v>
      </c>
      <c r="E21" s="28"/>
      <c r="F21" s="29" t="s">
        <v>25</v>
      </c>
      <c r="G21" s="30" t="str">
        <f t="shared" si="1"/>
        <v/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26.25" customHeight="1">
      <c r="A22" s="24">
        <v>10.0</v>
      </c>
      <c r="B22" s="25" t="s">
        <v>34</v>
      </c>
      <c r="C22" s="26"/>
      <c r="D22" s="27">
        <v>3.0</v>
      </c>
      <c r="E22" s="28"/>
      <c r="F22" s="29" t="s">
        <v>25</v>
      </c>
      <c r="G22" s="30" t="str">
        <f t="shared" si="1"/>
        <v/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27.0" customHeight="1">
      <c r="A23" s="24">
        <v>11.0</v>
      </c>
      <c r="B23" s="25" t="s">
        <v>35</v>
      </c>
      <c r="C23" s="26"/>
      <c r="D23" s="27">
        <v>3.0</v>
      </c>
      <c r="E23" s="28"/>
      <c r="F23" s="29" t="s">
        <v>25</v>
      </c>
      <c r="G23" s="30" t="str">
        <f t="shared" si="1"/>
        <v/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30.75" customHeight="1">
      <c r="A24" s="24">
        <v>12.0</v>
      </c>
      <c r="B24" s="25" t="s">
        <v>36</v>
      </c>
      <c r="C24" s="26"/>
      <c r="D24" s="27">
        <v>1.0</v>
      </c>
      <c r="E24" s="28"/>
      <c r="F24" s="29" t="s">
        <v>25</v>
      </c>
      <c r="G24" s="30" t="str">
        <f t="shared" si="1"/>
        <v/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30.75" customHeight="1">
      <c r="A25" s="24">
        <v>13.0</v>
      </c>
      <c r="B25" s="25" t="s">
        <v>37</v>
      </c>
      <c r="C25" s="26"/>
      <c r="D25" s="27">
        <v>1.0</v>
      </c>
      <c r="E25" s="28"/>
      <c r="F25" s="29" t="s">
        <v>25</v>
      </c>
      <c r="G25" s="30" t="str">
        <f t="shared" si="1"/>
        <v/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21.0" customHeight="1">
      <c r="A26" s="31"/>
      <c r="B26" s="31"/>
      <c r="C26" s="32"/>
      <c r="D26" s="33"/>
      <c r="E26" s="34" t="s">
        <v>38</v>
      </c>
      <c r="F26" s="17"/>
      <c r="G26" s="35" t="str">
        <f>IF(SUM(G13:G25)=0,"",SUM(G13:G25))</f>
        <v/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8.75" customHeight="1">
      <c r="A27" s="31"/>
      <c r="B27" s="31"/>
      <c r="C27" s="32"/>
      <c r="D27" s="33"/>
      <c r="E27" s="36" t="s">
        <v>39</v>
      </c>
      <c r="F27" s="17"/>
      <c r="G27" s="3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31.5" customHeight="1">
      <c r="A28" s="31"/>
      <c r="B28" s="31"/>
      <c r="C28" s="32"/>
      <c r="D28" s="38"/>
      <c r="E28" s="36" t="s">
        <v>40</v>
      </c>
      <c r="F28" s="17"/>
      <c r="G28" s="37" t="str">
        <f>IF(SUM(G26:G27)=0,"",SUM(G26:G27))</f>
        <v/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4.25" customHeight="1">
      <c r="A29" s="1"/>
      <c r="B29" s="1"/>
      <c r="C29" s="1"/>
      <c r="D29" s="1"/>
      <c r="E29" s="39"/>
      <c r="F29" s="3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4.25" customHeight="1">
      <c r="A30" s="1"/>
      <c r="B30" s="1"/>
      <c r="C30" s="1"/>
      <c r="D30" s="1"/>
      <c r="E30" s="39"/>
      <c r="F30" s="3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44.25" customHeight="1">
      <c r="A31" s="1"/>
      <c r="B31" s="1"/>
      <c r="C31" s="1"/>
      <c r="D31" s="1"/>
      <c r="E31" s="40" t="s">
        <v>41</v>
      </c>
      <c r="F31" s="40" t="s">
        <v>21</v>
      </c>
      <c r="G31" s="40" t="s">
        <v>23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23.25" customHeight="1">
      <c r="A32" s="1"/>
      <c r="B32" s="1"/>
      <c r="C32" s="1"/>
      <c r="D32" s="1"/>
      <c r="E32" s="41">
        <v>485.0</v>
      </c>
      <c r="F32" s="42" t="str">
        <f>G28</f>
        <v/>
      </c>
      <c r="G32" s="42" t="str">
        <f>IF(F32*E32=0,"",E32*F32)</f>
        <v/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25">
    <mergeCell ref="B1:G1"/>
    <mergeCell ref="C2:G2"/>
    <mergeCell ref="E3:F3"/>
    <mergeCell ref="E4:F4"/>
    <mergeCell ref="E5:F5"/>
    <mergeCell ref="E6:F6"/>
    <mergeCell ref="C10:E10"/>
    <mergeCell ref="B11:G11"/>
    <mergeCell ref="B12:C12"/>
    <mergeCell ref="B13:C13"/>
    <mergeCell ref="B14:C14"/>
    <mergeCell ref="B15:C15"/>
    <mergeCell ref="B16:C16"/>
    <mergeCell ref="B17:C17"/>
    <mergeCell ref="B25:C25"/>
    <mergeCell ref="E26:F26"/>
    <mergeCell ref="E27:F27"/>
    <mergeCell ref="E28:F28"/>
    <mergeCell ref="B18:C18"/>
    <mergeCell ref="B19:C19"/>
    <mergeCell ref="B20:C20"/>
    <mergeCell ref="B21:C21"/>
    <mergeCell ref="B22:C22"/>
    <mergeCell ref="B23:C23"/>
    <mergeCell ref="B24:C24"/>
  </mergeCells>
  <printOptions/>
  <pageMargins bottom="0.75" footer="0.0" header="0.0" left="0.25" right="0.25" top="0.75"/>
  <pageSetup fitToHeight="0" paperSize="9" orientation="portrait"/>
  <drawing r:id="rId1"/>
</worksheet>
</file>